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0" activeTab="1"/>
  </bookViews>
  <sheets>
    <sheet name="Дизайн и создание сайта" sheetId="1" r:id="rId1"/>
    <sheet name="Комплексное продвижение" sheetId="2" r:id="rId2"/>
  </sheets>
  <definedNames>
    <definedName name="section36">#REF!</definedName>
    <definedName name="НОРМОЧАС">#REF!</definedName>
  </definedNames>
  <calcPr fullCalcOnLoad="1"/>
</workbook>
</file>

<file path=xl/sharedStrings.xml><?xml version="1.0" encoding="utf-8"?>
<sst xmlns="http://schemas.openxmlformats.org/spreadsheetml/2006/main" count="201" uniqueCount="118">
  <si>
    <t>Калькулятор сметы на дизайн и создание сайта от МЦ Альянс</t>
  </si>
  <si>
    <t>ВИДЫ РАБОТ</t>
  </si>
  <si>
    <t>ПРАЙС</t>
  </si>
  <si>
    <t>МИНИМАЛЬНАЯ СМЕТА НА СОЗДАНИЕ КОРПОРАТИВНОГО САЙТА</t>
  </si>
  <si>
    <t>МИНИМАЛЬНАЯ СМЕТА НА СОЗДАНИЕ ИНТЕРНЕТ-МАГАЗИНА</t>
  </si>
  <si>
    <t>Итого:</t>
  </si>
  <si>
    <t>количество нормо-часов</t>
  </si>
  <si>
    <t>стоимость нормо-часа, руб.</t>
  </si>
  <si>
    <t>стоимость, руб.</t>
  </si>
  <si>
    <t>ДИЗАЙН</t>
  </si>
  <si>
    <t>Разработка логотипа (3 варианта) среднего уровня сложности</t>
  </si>
  <si>
    <t>Разработка логотипа (3 варианта) высокого уровня сложности</t>
  </si>
  <si>
    <t>Разработка фирменного стиля среднего уровня сложности (без учета логотипа)</t>
  </si>
  <si>
    <t>Разработка фирменного стиля высокого уровня сложности (без учета логотипа)</t>
  </si>
  <si>
    <t>Разработка дизайна рекламных материалов (листовки, буклеты, афиши, флаеры и т. д.) среднего уровня сложности</t>
  </si>
  <si>
    <t>Разработка дизайна рекламных материалов (листовки, буклеты, афиши, флаеры и т. д.) высокого уровня сложности</t>
  </si>
  <si>
    <t>Разработка дизайна визитки</t>
  </si>
  <si>
    <t>Дизайн видео для рекламы на телевидении</t>
  </si>
  <si>
    <t>Отрисовка в векторе</t>
  </si>
  <si>
    <t>Создание статичного рекламного баннера</t>
  </si>
  <si>
    <t>Создание gif - анимированного рекламного баннера</t>
  </si>
  <si>
    <t>Создание Flash-баннера</t>
  </si>
  <si>
    <t>Создание иконок для сайта</t>
  </si>
  <si>
    <t>Дизайн e-mail рассылки</t>
  </si>
  <si>
    <t xml:space="preserve">Полная переработка первоначального варианта дизайна </t>
  </si>
  <si>
    <t>+70% к стоимости первого варианта</t>
  </si>
  <si>
    <t>СОЗДАНИЕ САЙТА</t>
  </si>
  <si>
    <t>Разработка дизайна сайта низкого уровня сложности (1 страница)</t>
  </si>
  <si>
    <t>Разработка дизайна сайта среднего уровня сложности (1 страница)</t>
  </si>
  <si>
    <t>Разработка дизайна сайта высокого уровня сложности (2 и более страниц, возможно коллаж, рисунки или другие графические элементы)</t>
  </si>
  <si>
    <t xml:space="preserve">Дизайн мобильного приложения ios, android </t>
  </si>
  <si>
    <t xml:space="preserve">Flash Анимация и спецэффекты </t>
  </si>
  <si>
    <t xml:space="preserve">Создание мобильного приложения ios, android </t>
  </si>
  <si>
    <t>Создание лендинга «под ключ»</t>
  </si>
  <si>
    <r>
      <t xml:space="preserve">Верстка шаблона сайта </t>
    </r>
    <r>
      <rPr>
        <b/>
        <sz val="10"/>
        <rFont val="Arial"/>
        <family val="2"/>
      </rPr>
      <t>низкого уровня сложности:</t>
    </r>
    <r>
      <rPr>
        <sz val="10"/>
        <rFont val="Arial"/>
        <family val="2"/>
      </rPr>
      <t xml:space="preserve"> создание макета главной страницы и страниц с материалами в соответствии с утверждённым дизайном</t>
    </r>
  </si>
  <si>
    <r>
      <t xml:space="preserve">Верстка шаблона сайта </t>
    </r>
    <r>
      <rPr>
        <b/>
        <sz val="10"/>
        <rFont val="Arial"/>
        <family val="2"/>
      </rPr>
      <t>среднего уровня сложности:</t>
    </r>
    <r>
      <rPr>
        <sz val="10"/>
        <rFont val="Arial"/>
        <family val="2"/>
      </rPr>
      <t xml:space="preserve"> создание макета главной страницы и страниц с материалами в соответствии с утверждённым дизайном</t>
    </r>
  </si>
  <si>
    <r>
      <t xml:space="preserve">Верстка шаблона сайта </t>
    </r>
    <r>
      <rPr>
        <b/>
        <sz val="10"/>
        <rFont val="Arial"/>
        <family val="2"/>
      </rPr>
      <t>высокого уровня сложности:</t>
    </r>
    <r>
      <rPr>
        <sz val="10"/>
        <rFont val="Arial"/>
        <family val="2"/>
      </rPr>
      <t xml:space="preserve"> создание макета главной страницы и страниц с материалами в соответствии с утверждённым дизайном</t>
    </r>
  </si>
  <si>
    <t>Установка на хостинг Системы управления Сайтом:
Выделение необходимых ресурcов, на хостинге, создание базы данных и установка CMS, базовые настройки</t>
  </si>
  <si>
    <t>Создание структуры сайта и меню на основе системы управления без доработки (до 10 пунктов)</t>
  </si>
  <si>
    <t>Установка и настройка галереи на сайт с доработкой</t>
  </si>
  <si>
    <t>Заполнение галереи подготовленными заказчиком изображениями (2 категории — не более 20 изображений)</t>
  </si>
  <si>
    <t>Установка и настройка формы обратной связи на сайт с небольшой доработкой</t>
  </si>
  <si>
    <t>Первичное наполнение сайта материалами, подготовленными заказчиком (до 20 материалов)</t>
  </si>
  <si>
    <t>Установка и настройка интернет-магазина (или каталога) на сайт с небольшой доработкой</t>
  </si>
  <si>
    <t>Наполнение интернет-магазина (или каталога) (стоимость указана для объема 40 позиций с готовыми описаниями и фото товаров, предоставленными заказчиком)</t>
  </si>
  <si>
    <t>Подготовка и импорт прайс-листа в интернет-магазин (или каталог)</t>
  </si>
  <si>
    <t>Установка кнопок и виджетов соцсетей</t>
  </si>
  <si>
    <t>Подключение и настройка иных компонентов и модулей на сайт с небольшой доработкой</t>
  </si>
  <si>
    <t>Создание, подключение и настройка слайдера</t>
  </si>
  <si>
    <t>Подключение и настройка систем статистики (liveinternet, Яндекс-Метрика (и панель вебмастера Яндекса), Google Analytics (и панель вебмастера Google)</t>
  </si>
  <si>
    <t>Создание карты сайта и размещение в панели вебмастера Яндекса и Google</t>
  </si>
  <si>
    <t>Создание системы платежей на сайте</t>
  </si>
  <si>
    <t>Установка настройка онлайн-консультанта, обучение работе с ним</t>
  </si>
  <si>
    <t>Создание и размещение файвикона</t>
  </si>
  <si>
    <t>Макет страницы 404 для сайта</t>
  </si>
  <si>
    <t>Разработка дополнительных компонентов, модулей, скриптов, сумма указана от 10 часов работы</t>
  </si>
  <si>
    <t>Приобретение платных CMS — систем управления сайтом</t>
  </si>
  <si>
    <t>по договоренности</t>
  </si>
  <si>
    <t>Приобретение платных компонентов,  модулей</t>
  </si>
  <si>
    <t>Регистрация, продление, оплата доменов, от 650 руб. до 2000 руб. 1 домен</t>
  </si>
  <si>
    <t>Хостинг на 1 год</t>
  </si>
  <si>
    <t>Подготовка стандартной методички, обучение, консультации по работе с сайтом</t>
  </si>
  <si>
    <t>Другие работы и ведение проекта</t>
  </si>
  <si>
    <t xml:space="preserve">Контакты: Герасименко Александр сайт: альянс-маркетинг.рф, +7 903-300-82-35,  skype: alexxander1970, e-mail: marketcenter@yandex.ru, Вконтакте: vk.com/gerasimenko_alexander </t>
  </si>
  <si>
    <t>Указана ориентировочная минимальная смета на создание сайтов. Возможно увеличение бюджета при увеличении объема и сложности работ.</t>
  </si>
  <si>
    <t>Также имеются варианты с меньшим бюджетом, в основном за счет экономии на уникальном или сложном дизайне.</t>
  </si>
  <si>
    <t>Калькулятор сметы на комплексное продвижение в интернете от МЦ Альянс</t>
  </si>
  <si>
    <t>МИНИМАЛЬНЫЙ ЕЖЕМЕСЯЧНЫЙ БЮДЖЕТ</t>
  </si>
  <si>
    <t>СРЕДНИЙ ЕЖЕМЕСЯЧНЫЙ БЮДЖЕТ</t>
  </si>
  <si>
    <t>ПРОДВИНУТЫЙ ЕЖЕМЕСЯЧНЫЙ БЮДЖЕТ</t>
  </si>
  <si>
    <t>SEO (продвижение в естественном поиске Яндекса, Google и других поисковых систем)</t>
  </si>
  <si>
    <t>Составление семантического ядра (до 5000 ключевых фраз)</t>
  </si>
  <si>
    <t>бесплатно</t>
  </si>
  <si>
    <t>Дополнительная работа с семантических ядром (в том числе допподбор ключевых фраз, подбор минус-слов и т. д.)</t>
  </si>
  <si>
    <t>Продвижение в поисковых системах до 500 запросов (низкая конкуренция)</t>
  </si>
  <si>
    <t>Продвижение в поисковых системах от 500 до 1000 запросов (низкая конкуренция) или Продвижение в поисковых системах до 500 запросов (высокая конкуренция)</t>
  </si>
  <si>
    <t>Продвижение в поисковых системах от 500 до 1000 запросов (высокая конкуренция)</t>
  </si>
  <si>
    <t>КОНТЕКСТНАЯ И ТАРГЕТИРОВАННАЯ РЕКЛАМА</t>
  </si>
  <si>
    <t>Создание компаний контекстной рекламы в Яндекс-директе и Google Adwords (до 100 объявлений). Компании не передаются заказчику, а остаются в собственности исполнителя</t>
  </si>
  <si>
    <t>Создание компаний контекстной рекламы в Яндекс-директе и Google Adwords (от 100 до 200 объявлений) Компании не передаются заказчику, а остаются в собственности исполнителя</t>
  </si>
  <si>
    <t>Управление компаниями контекстной рекламы в Яндекс-директе и Google Adwords (до 100 объявлений или при низкой конкуренции), 1 месяц</t>
  </si>
  <si>
    <t>Управление компаниями контекстной рекламы в Яндекс-директе и Google Adwords (от 100 до 200 объявлений или при высокой конкуренции), 1 месяц</t>
  </si>
  <si>
    <t>Таргетированная реклама (в т.ч. MyTarget)</t>
  </si>
  <si>
    <t>Сбор и обработка mac-адресов для Яндекс-аудиторий при помощи Wi Fi радара</t>
  </si>
  <si>
    <t>Непосредственные затраты на контекстную рекламу</t>
  </si>
  <si>
    <t>Создание рекламной компании в интеграторах интернет-магазинов, в т.ч. Яндекс-Маркете;</t>
  </si>
  <si>
    <t>СОЦСЕТИ</t>
  </si>
  <si>
    <t>Создание, настройка, оформление групп в соцсетях: Контакт, Одноклассники, Фейсбук (по 1 группе в каждой соцсети)</t>
  </si>
  <si>
    <t>Постинг в соцсети: Контакт, Одноклассники, Фейсбук (4 поста в месяц в каждую соцсеть)</t>
  </si>
  <si>
    <t>Ручное приглашение участников в группы в соцсетях: Контакт, Одноклассники, Фейсбук (10 приглашений в месяц в группу каждой соцсети)</t>
  </si>
  <si>
    <t>Массовое полуавтоматическое приглашение участников в группы в соцсетях: Контакт, Одноклассники, Фейсбук (300 в группу каждой соцсети)</t>
  </si>
  <si>
    <t>Массовое полуавтоматическое совершение социальных действий (репосты, лайки и т. п.) в соцсетях: Контакт, Одноклассники, Фейсбук (150 в группе каждой соцсети)</t>
  </si>
  <si>
    <t>Для продвижения в Instagram, Twitter, Telegram, Viber и других подобных соцсетях составляются и реализируются индивидуальные программы</t>
  </si>
  <si>
    <t>Ведение акций в соцсетях</t>
  </si>
  <si>
    <t>Создание компаний таргетированной рекламы в соцсетях</t>
  </si>
  <si>
    <t>Затраты на таргетированную рекламу</t>
  </si>
  <si>
    <t>ДОСКИ ОБЪЯВЛЕНИЙ, КАТАЛОГИ ФИРМ</t>
  </si>
  <si>
    <t>Продвижение через доски объявлений</t>
  </si>
  <si>
    <t>РАБОТЫ ПО САЙТУ</t>
  </si>
  <si>
    <t>Доработки и редактирование сайта, повышение юзабилити и конверсии сайта, установка онлайн-консультанта, счетчиков статистики и т. д.  (1 час работ 700 руб.)</t>
  </si>
  <si>
    <t>Наполнение сайта и иные работы среднего уровня</t>
  </si>
  <si>
    <t>Теханализ и техподдержка сайта (1 час работ 700 руб.)</t>
  </si>
  <si>
    <t>ДРУГОЕ</t>
  </si>
  <si>
    <t>Хостинг 1 сайта</t>
  </si>
  <si>
    <t>Регистрация или продление 1 домена, по договоренности возможно несколько доменов</t>
  </si>
  <si>
    <t>Ручной подбор, регистрация, размещение информации, написание отзывов на отраслевых интернет-ресурсах, справочниках компаний Google, Яндекс, избранных каталогах фирм и т. д.</t>
  </si>
  <si>
    <t>Маркетинговый анализ, в т.ч. анализ конкурентов и разработка маркетинговых предложений;</t>
  </si>
  <si>
    <t>Коллтрекинг — инструмент мониторинга телефонных звонков и оценки эффективности рекламных каналов.</t>
  </si>
  <si>
    <t>Директ-мейл, телефонный маркетинг, подбор баз данных и т. п.</t>
  </si>
  <si>
    <t>Подготовка отчетов по работе и затратам, общей посещаемости, посещаемости по дням, по фразам</t>
  </si>
  <si>
    <t>Другие работы из раздела Дизайн и создание сайта</t>
  </si>
  <si>
    <t>Другие работы из раздела Продвижение сайтов</t>
  </si>
  <si>
    <t>Итого ежемесячный бюджет:</t>
  </si>
  <si>
    <t>Для кого подходит вариант? (указаны минимальные рекомендуемые бюджеты, обычно имеет смысл увеличивать затраты на рекламу)</t>
  </si>
  <si>
    <t>Данный вариант подходит для компаний с небольшим и средним ассортиментом, работающих на слабоконкурентном региональном рынке</t>
  </si>
  <si>
    <t>Данный вариант подходит для компаний с небольшим или средним ассортиментом, работающих на высококонкурентном региональном рынке или слабоконкурентном федеральном рынке</t>
  </si>
  <si>
    <t>Данный вариант подходит для компаний со средним и широким ассортиментом, работающих на высококонкурентном федеральном рынке</t>
  </si>
  <si>
    <t>Обычно в результате продвижения наши клиенты получают несколько заявок в день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</si>
</sst>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0" fillId="0" borderId="0" xfId="0" applyAlignment="1">
      <alignment wrapText="1"/>
    </xf>
    <xf numFmtId="164" fontId="1" fillId="2" borderId="1" xfId="0" applyFont="1" applyFill="1" applyBorder="1" applyAlignment="1">
      <alignment horizontal="left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4" borderId="1" xfId="0" applyFont="1" applyFill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 wrapText="1"/>
    </xf>
    <xf numFmtId="164" fontId="2" fillId="5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3" fillId="4" borderId="1" xfId="0" applyFont="1" applyFill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center" vertical="center" wrapText="1"/>
    </xf>
    <xf numFmtId="164" fontId="0" fillId="6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7" borderId="1" xfId="0" applyFont="1" applyFill="1" applyBorder="1" applyAlignment="1">
      <alignment wrapText="1"/>
    </xf>
    <xf numFmtId="164" fontId="2" fillId="4" borderId="1" xfId="0" applyFont="1" applyFill="1" applyBorder="1" applyAlignment="1">
      <alignment horizontal="left" vertical="center" wrapText="1"/>
    </xf>
    <xf numFmtId="164" fontId="0" fillId="8" borderId="0" xfId="0" applyFont="1" applyFill="1" applyAlignment="1">
      <alignment wrapText="1"/>
    </xf>
    <xf numFmtId="164" fontId="0" fillId="8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6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pane ySplit="2" topLeftCell="A48" activePane="bottomLeft" state="frozen"/>
      <selection pane="topLeft" activeCell="A1" sqref="A1"/>
      <selection pane="bottomLeft" activeCell="G58" sqref="G58"/>
    </sheetView>
  </sheetViews>
  <sheetFormatPr defaultColWidth="11.421875" defaultRowHeight="12.75"/>
  <cols>
    <col min="1" max="1" width="37.421875" style="1" customWidth="1"/>
    <col min="2" max="2" width="5.8515625" style="2" customWidth="1"/>
    <col min="3" max="3" width="8.00390625" style="2" customWidth="1"/>
    <col min="4" max="5" width="5.8515625" style="2" customWidth="1"/>
    <col min="6" max="7" width="8.00390625" style="2" customWidth="1"/>
    <col min="8" max="8" width="5.8515625" style="2" customWidth="1"/>
    <col min="9" max="9" width="8.00390625" style="2" customWidth="1"/>
    <col min="10" max="10" width="7.8515625" style="2" customWidth="1"/>
    <col min="11" max="235" width="11.57421875" style="3" customWidth="1"/>
    <col min="236" max="247" width="11.57421875" style="4" customWidth="1"/>
    <col min="248" max="16384" width="11.57421875" style="4" customWidth="1"/>
  </cols>
  <sheetData>
    <row r="1" spans="1:1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35" s="7" customFormat="1" ht="54" customHeight="1">
      <c r="A2" s="6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HY2" s="3"/>
      <c r="HZ2" s="3"/>
      <c r="IA2" s="3"/>
    </row>
    <row r="3" spans="1:235" s="7" customFormat="1" ht="39" customHeight="1">
      <c r="A3" s="8" t="s">
        <v>5</v>
      </c>
      <c r="B3" s="8"/>
      <c r="C3" s="8"/>
      <c r="D3" s="8"/>
      <c r="E3" s="8"/>
      <c r="F3" s="8"/>
      <c r="G3" s="8">
        <f>SUM(G5:G57)</f>
        <v>20000</v>
      </c>
      <c r="H3" s="8"/>
      <c r="I3" s="8"/>
      <c r="J3" s="8">
        <f>SUM(J5:J57)</f>
        <v>23000</v>
      </c>
      <c r="HY3" s="3"/>
      <c r="HZ3" s="3"/>
      <c r="IA3" s="3"/>
    </row>
    <row r="4" spans="1:10" ht="57.75" customHeight="1">
      <c r="A4" s="9"/>
      <c r="B4" s="10" t="s">
        <v>6</v>
      </c>
      <c r="C4" s="11" t="s">
        <v>7</v>
      </c>
      <c r="D4" s="11" t="s">
        <v>8</v>
      </c>
      <c r="E4" s="10" t="s">
        <v>6</v>
      </c>
      <c r="F4" s="11" t="s">
        <v>7</v>
      </c>
      <c r="G4" s="11" t="s">
        <v>8</v>
      </c>
      <c r="H4" s="10" t="s">
        <v>6</v>
      </c>
      <c r="I4" s="11" t="s">
        <v>7</v>
      </c>
      <c r="J4" s="11" t="s">
        <v>8</v>
      </c>
    </row>
    <row r="5" spans="1:10" ht="21" customHeight="1">
      <c r="A5" s="12" t="s">
        <v>9</v>
      </c>
      <c r="B5" s="13"/>
      <c r="C5" s="14"/>
      <c r="D5" s="14"/>
      <c r="E5" s="13"/>
      <c r="F5" s="14"/>
      <c r="G5" s="14"/>
      <c r="H5" s="13"/>
      <c r="I5" s="14"/>
      <c r="J5" s="14"/>
    </row>
    <row r="6" spans="1:10" ht="12.75">
      <c r="A6" s="9" t="s">
        <v>10</v>
      </c>
      <c r="B6" s="15">
        <v>4</v>
      </c>
      <c r="C6" s="16">
        <v>700</v>
      </c>
      <c r="D6" s="16">
        <f>B6*C6</f>
        <v>2800</v>
      </c>
      <c r="E6" s="15"/>
      <c r="F6" s="16"/>
      <c r="G6" s="16"/>
      <c r="H6" s="15"/>
      <c r="I6" s="16"/>
      <c r="J6" s="16"/>
    </row>
    <row r="7" spans="1:10" ht="12.75">
      <c r="A7" s="9" t="s">
        <v>11</v>
      </c>
      <c r="B7" s="15">
        <v>8</v>
      </c>
      <c r="C7" s="16">
        <v>700</v>
      </c>
      <c r="D7" s="16">
        <f>B7*C7</f>
        <v>5600</v>
      </c>
      <c r="E7" s="15"/>
      <c r="F7" s="16"/>
      <c r="G7" s="16"/>
      <c r="H7" s="15"/>
      <c r="I7" s="16"/>
      <c r="J7" s="16"/>
    </row>
    <row r="8" spans="1:10" ht="12.75">
      <c r="A8" s="9" t="s">
        <v>12</v>
      </c>
      <c r="B8" s="15">
        <v>6</v>
      </c>
      <c r="C8" s="16">
        <v>700</v>
      </c>
      <c r="D8" s="16">
        <f>B8*C8</f>
        <v>4200</v>
      </c>
      <c r="E8" s="15"/>
      <c r="F8" s="16"/>
      <c r="G8" s="16"/>
      <c r="H8" s="15"/>
      <c r="I8" s="16"/>
      <c r="J8" s="16"/>
    </row>
    <row r="9" spans="1:10" ht="12.75">
      <c r="A9" s="9" t="s">
        <v>13</v>
      </c>
      <c r="B9" s="15">
        <v>8</v>
      </c>
      <c r="C9" s="16">
        <v>700</v>
      </c>
      <c r="D9" s="16">
        <f>B9*C9</f>
        <v>5600</v>
      </c>
      <c r="E9" s="15"/>
      <c r="F9" s="16"/>
      <c r="G9" s="16"/>
      <c r="H9" s="15"/>
      <c r="I9" s="16"/>
      <c r="J9" s="16"/>
    </row>
    <row r="10" spans="1:10" ht="12.75">
      <c r="A10" s="9" t="s">
        <v>14</v>
      </c>
      <c r="B10" s="15">
        <v>4</v>
      </c>
      <c r="C10" s="16">
        <v>700</v>
      </c>
      <c r="D10" s="16">
        <f>B10*C10</f>
        <v>2800</v>
      </c>
      <c r="E10" s="15"/>
      <c r="F10" s="16"/>
      <c r="G10" s="16"/>
      <c r="H10" s="15"/>
      <c r="I10" s="16"/>
      <c r="J10" s="16"/>
    </row>
    <row r="11" spans="1:10" ht="12.75">
      <c r="A11" s="9" t="s">
        <v>15</v>
      </c>
      <c r="B11" s="15">
        <v>8</v>
      </c>
      <c r="C11" s="16">
        <v>700</v>
      </c>
      <c r="D11" s="16">
        <f>B11*C11</f>
        <v>5600</v>
      </c>
      <c r="E11" s="15"/>
      <c r="F11" s="16"/>
      <c r="G11" s="16"/>
      <c r="H11" s="15"/>
      <c r="I11" s="16"/>
      <c r="J11" s="16"/>
    </row>
    <row r="12" spans="1:10" ht="12.75">
      <c r="A12" s="9" t="s">
        <v>16</v>
      </c>
      <c r="B12" s="15">
        <v>2</v>
      </c>
      <c r="C12" s="16">
        <v>700</v>
      </c>
      <c r="D12" s="16">
        <f>B12*C12</f>
        <v>1400</v>
      </c>
      <c r="E12" s="15"/>
      <c r="F12" s="16"/>
      <c r="G12" s="16"/>
      <c r="H12" s="15"/>
      <c r="I12" s="16"/>
      <c r="J12" s="16"/>
    </row>
    <row r="13" spans="1:10" ht="12.75">
      <c r="A13" s="9" t="s">
        <v>17</v>
      </c>
      <c r="B13" s="15">
        <v>8</v>
      </c>
      <c r="C13" s="16">
        <v>700</v>
      </c>
      <c r="D13" s="16">
        <f>B13*C13</f>
        <v>5600</v>
      </c>
      <c r="E13" s="15"/>
      <c r="F13" s="16"/>
      <c r="G13" s="16"/>
      <c r="H13" s="15"/>
      <c r="I13" s="16"/>
      <c r="J13" s="16"/>
    </row>
    <row r="14" spans="1:10" ht="12.75">
      <c r="A14" s="17" t="s">
        <v>18</v>
      </c>
      <c r="B14" s="15">
        <v>2</v>
      </c>
      <c r="C14" s="16">
        <v>700</v>
      </c>
      <c r="D14" s="16">
        <f>B14*C14</f>
        <v>1400</v>
      </c>
      <c r="E14" s="15"/>
      <c r="F14" s="16"/>
      <c r="G14" s="16"/>
      <c r="H14" s="15"/>
      <c r="I14" s="16"/>
      <c r="J14" s="16"/>
    </row>
    <row r="15" spans="1:10" ht="12.75">
      <c r="A15" s="18" t="s">
        <v>19</v>
      </c>
      <c r="B15" s="15">
        <v>1.5</v>
      </c>
      <c r="C15" s="16">
        <v>700</v>
      </c>
      <c r="D15" s="16">
        <f>B15*C15</f>
        <v>1050</v>
      </c>
      <c r="E15" s="15"/>
      <c r="F15" s="16"/>
      <c r="G15" s="16"/>
      <c r="H15" s="15"/>
      <c r="I15" s="16"/>
      <c r="J15" s="16"/>
    </row>
    <row r="16" spans="1:10" ht="12.75">
      <c r="A16" s="18" t="s">
        <v>20</v>
      </c>
      <c r="B16" s="15">
        <v>2</v>
      </c>
      <c r="C16" s="16">
        <v>700</v>
      </c>
      <c r="D16" s="16">
        <f>B16*C16</f>
        <v>1400</v>
      </c>
      <c r="E16" s="15"/>
      <c r="F16" s="16"/>
      <c r="G16" s="16"/>
      <c r="H16" s="15"/>
      <c r="I16" s="16"/>
      <c r="J16" s="16"/>
    </row>
    <row r="17" spans="1:10" ht="12.75">
      <c r="A17" s="18" t="s">
        <v>21</v>
      </c>
      <c r="B17" s="15">
        <v>3.5</v>
      </c>
      <c r="C17" s="16">
        <v>700</v>
      </c>
      <c r="D17" s="16">
        <f>B17*C17</f>
        <v>2450</v>
      </c>
      <c r="E17" s="15"/>
      <c r="F17" s="16"/>
      <c r="G17" s="16"/>
      <c r="H17" s="15"/>
      <c r="I17" s="16"/>
      <c r="J17" s="16"/>
    </row>
    <row r="18" spans="1:10" ht="12.75">
      <c r="A18" s="18" t="s">
        <v>22</v>
      </c>
      <c r="B18" s="15">
        <v>2</v>
      </c>
      <c r="C18" s="16">
        <v>700</v>
      </c>
      <c r="D18" s="16">
        <f>B18*C18</f>
        <v>1400</v>
      </c>
      <c r="E18" s="15"/>
      <c r="F18" s="16"/>
      <c r="G18" s="16"/>
      <c r="H18" s="15"/>
      <c r="I18" s="16"/>
      <c r="J18" s="16"/>
    </row>
    <row r="19" spans="1:10" ht="12.75">
      <c r="A19" s="18" t="s">
        <v>23</v>
      </c>
      <c r="B19" s="15">
        <v>2</v>
      </c>
      <c r="C19" s="16">
        <v>700</v>
      </c>
      <c r="D19" s="16">
        <f>B19*C19</f>
        <v>1400</v>
      </c>
      <c r="E19" s="15"/>
      <c r="F19" s="16"/>
      <c r="G19" s="16"/>
      <c r="H19" s="15"/>
      <c r="I19" s="16"/>
      <c r="J19" s="16"/>
    </row>
    <row r="20" spans="1:10" ht="48.75" customHeight="1">
      <c r="A20" s="9" t="s">
        <v>24</v>
      </c>
      <c r="B20" s="19" t="s">
        <v>25</v>
      </c>
      <c r="C20" s="19"/>
      <c r="D20" s="16"/>
      <c r="E20" s="19"/>
      <c r="F20" s="19"/>
      <c r="G20" s="16"/>
      <c r="H20" s="19"/>
      <c r="I20" s="19"/>
      <c r="J20" s="16"/>
    </row>
    <row r="21" spans="1:10" ht="17.25" customHeight="1">
      <c r="A21" s="12" t="s">
        <v>26</v>
      </c>
      <c r="B21" s="13"/>
      <c r="C21" s="20">
        <f>IF(B21,НОРМОЧАС,"")</f>
      </c>
      <c r="D21" s="14"/>
      <c r="E21" s="13"/>
      <c r="F21" s="20">
        <f>IF(E21,НОРМОЧАС,"")</f>
      </c>
      <c r="G21" s="14"/>
      <c r="H21" s="13"/>
      <c r="I21" s="20">
        <f>IF(H21,НОРМОЧАС,"")</f>
      </c>
      <c r="J21" s="14"/>
    </row>
    <row r="22" spans="1:10" ht="12.75">
      <c r="A22" s="9" t="s">
        <v>27</v>
      </c>
      <c r="B22" s="15">
        <v>6</v>
      </c>
      <c r="C22" s="16">
        <v>700</v>
      </c>
      <c r="D22" s="16">
        <f>B22*C22</f>
        <v>4200</v>
      </c>
      <c r="E22" s="15"/>
      <c r="F22" s="16"/>
      <c r="G22" s="16"/>
      <c r="H22" s="15">
        <v>6</v>
      </c>
      <c r="I22" s="16">
        <v>700</v>
      </c>
      <c r="J22" s="16">
        <f>H22*I22</f>
        <v>4200</v>
      </c>
    </row>
    <row r="23" spans="1:10" ht="12.75">
      <c r="A23" s="9" t="s">
        <v>28</v>
      </c>
      <c r="B23" s="15">
        <v>11</v>
      </c>
      <c r="C23" s="16">
        <v>700</v>
      </c>
      <c r="D23" s="16">
        <f>B23*C23</f>
        <v>7700</v>
      </c>
      <c r="E23" s="15">
        <v>11</v>
      </c>
      <c r="F23" s="16">
        <v>700</v>
      </c>
      <c r="G23" s="16">
        <f>E23*F23</f>
        <v>7700</v>
      </c>
      <c r="H23" s="15"/>
      <c r="I23" s="16"/>
      <c r="J23" s="16"/>
    </row>
    <row r="24" spans="1:10" ht="12.75">
      <c r="A24" s="9" t="s">
        <v>29</v>
      </c>
      <c r="B24" s="15">
        <v>17</v>
      </c>
      <c r="C24" s="16">
        <v>700</v>
      </c>
      <c r="D24" s="16">
        <f>B24*C24</f>
        <v>11900</v>
      </c>
      <c r="E24" s="15"/>
      <c r="F24" s="16"/>
      <c r="G24" s="16"/>
      <c r="H24" s="15"/>
      <c r="I24" s="16"/>
      <c r="J24" s="16"/>
    </row>
    <row r="25" spans="1:10" ht="12.75">
      <c r="A25" s="18" t="s">
        <v>30</v>
      </c>
      <c r="B25" s="15">
        <v>6</v>
      </c>
      <c r="C25" s="16">
        <v>700</v>
      </c>
      <c r="D25" s="16">
        <f>B25*C25</f>
        <v>4200</v>
      </c>
      <c r="E25" s="15"/>
      <c r="F25" s="16"/>
      <c r="G25" s="16"/>
      <c r="H25" s="15"/>
      <c r="I25" s="16"/>
      <c r="J25" s="16"/>
    </row>
    <row r="26" spans="1:10" ht="12.75">
      <c r="A26" s="9" t="s">
        <v>31</v>
      </c>
      <c r="B26" s="15">
        <v>8</v>
      </c>
      <c r="C26" s="16">
        <v>700</v>
      </c>
      <c r="D26" s="16">
        <f>B26*C26</f>
        <v>5600</v>
      </c>
      <c r="E26" s="15"/>
      <c r="F26" s="16"/>
      <c r="G26" s="16"/>
      <c r="H26" s="15"/>
      <c r="I26" s="16"/>
      <c r="J26" s="16"/>
    </row>
    <row r="27" spans="1:10" ht="48.75" customHeight="1">
      <c r="A27" s="9" t="s">
        <v>24</v>
      </c>
      <c r="B27" s="19" t="s">
        <v>25</v>
      </c>
      <c r="C27" s="19"/>
      <c r="D27" s="16"/>
      <c r="E27" s="19" t="s">
        <v>25</v>
      </c>
      <c r="F27" s="19"/>
      <c r="G27" s="16"/>
      <c r="H27" s="19" t="s">
        <v>25</v>
      </c>
      <c r="I27" s="19"/>
      <c r="J27" s="16"/>
    </row>
    <row r="28" spans="1:10" ht="48.75" customHeight="1">
      <c r="A28" s="18" t="s">
        <v>32</v>
      </c>
      <c r="B28" s="15">
        <v>18</v>
      </c>
      <c r="C28" s="16">
        <v>700</v>
      </c>
      <c r="D28" s="16">
        <f>B28*C28</f>
        <v>12600</v>
      </c>
      <c r="E28" s="15"/>
      <c r="F28" s="16"/>
      <c r="G28" s="16"/>
      <c r="H28" s="15"/>
      <c r="I28" s="16"/>
      <c r="J28" s="16"/>
    </row>
    <row r="29" spans="1:10" ht="48.75" customHeight="1">
      <c r="A29" s="18" t="s">
        <v>33</v>
      </c>
      <c r="B29" s="15">
        <v>16</v>
      </c>
      <c r="C29" s="16">
        <v>700</v>
      </c>
      <c r="D29" s="16">
        <f>B29*C29</f>
        <v>11200</v>
      </c>
      <c r="E29" s="15"/>
      <c r="F29" s="16"/>
      <c r="G29" s="16"/>
      <c r="H29" s="15"/>
      <c r="I29" s="16"/>
      <c r="J29" s="16"/>
    </row>
    <row r="30" spans="1:10" ht="12.75">
      <c r="A30" s="9" t="s">
        <v>34</v>
      </c>
      <c r="B30" s="15">
        <v>4</v>
      </c>
      <c r="C30" s="16">
        <v>700</v>
      </c>
      <c r="D30" s="16">
        <f>B30*C30</f>
        <v>2800</v>
      </c>
      <c r="E30" s="15"/>
      <c r="F30" s="16"/>
      <c r="G30" s="16"/>
      <c r="H30" s="15">
        <v>4</v>
      </c>
      <c r="I30" s="16">
        <v>700</v>
      </c>
      <c r="J30" s="16">
        <v>4900</v>
      </c>
    </row>
    <row r="31" spans="1:10" ht="12.75">
      <c r="A31" s="9" t="s">
        <v>35</v>
      </c>
      <c r="B31" s="15">
        <v>8</v>
      </c>
      <c r="C31" s="16">
        <v>700</v>
      </c>
      <c r="D31" s="16">
        <f>B31*C31</f>
        <v>5600</v>
      </c>
      <c r="E31" s="15">
        <v>7</v>
      </c>
      <c r="F31" s="16">
        <v>700</v>
      </c>
      <c r="G31" s="16">
        <f>E31*F31</f>
        <v>4900</v>
      </c>
      <c r="H31" s="15"/>
      <c r="I31" s="16"/>
      <c r="J31" s="16"/>
    </row>
    <row r="32" spans="1:10" ht="12.75">
      <c r="A32" s="9" t="s">
        <v>36</v>
      </c>
      <c r="B32" s="15">
        <v>12</v>
      </c>
      <c r="C32" s="16">
        <v>700</v>
      </c>
      <c r="D32" s="16">
        <f>B32*C32</f>
        <v>8400</v>
      </c>
      <c r="E32" s="15"/>
      <c r="F32" s="16"/>
      <c r="G32" s="16"/>
      <c r="H32" s="15"/>
      <c r="I32" s="16"/>
      <c r="J32" s="16"/>
    </row>
    <row r="33" spans="1:10" ht="12.75">
      <c r="A33" s="9" t="s">
        <v>37</v>
      </c>
      <c r="B33" s="15">
        <v>3</v>
      </c>
      <c r="C33" s="16">
        <v>700</v>
      </c>
      <c r="D33" s="16">
        <f>B33*C33</f>
        <v>2100</v>
      </c>
      <c r="E33" s="15">
        <v>2.5</v>
      </c>
      <c r="F33" s="16">
        <v>700</v>
      </c>
      <c r="G33" s="16">
        <f>E33*F33</f>
        <v>1750</v>
      </c>
      <c r="H33" s="15">
        <v>2.5</v>
      </c>
      <c r="I33" s="16">
        <v>700</v>
      </c>
      <c r="J33" s="16">
        <f>H33*I33</f>
        <v>1750</v>
      </c>
    </row>
    <row r="34" spans="1:10" ht="12.75">
      <c r="A34" s="9" t="s">
        <v>38</v>
      </c>
      <c r="B34" s="15">
        <v>3</v>
      </c>
      <c r="C34" s="16">
        <v>700</v>
      </c>
      <c r="D34" s="16">
        <f>B34*C34</f>
        <v>2100</v>
      </c>
      <c r="E34" s="15">
        <v>2</v>
      </c>
      <c r="F34" s="16">
        <v>700</v>
      </c>
      <c r="G34" s="16">
        <f>E34*F34</f>
        <v>1400</v>
      </c>
      <c r="H34" s="15">
        <v>3</v>
      </c>
      <c r="I34" s="16">
        <v>700</v>
      </c>
      <c r="J34" s="16">
        <f>H34*I34</f>
        <v>2100</v>
      </c>
    </row>
    <row r="35" spans="1:10" ht="12.75">
      <c r="A35" s="9" t="s">
        <v>39</v>
      </c>
      <c r="B35" s="15">
        <v>4</v>
      </c>
      <c r="C35" s="16">
        <v>700</v>
      </c>
      <c r="D35" s="16">
        <f>B35*C35</f>
        <v>2800</v>
      </c>
      <c r="E35" s="15"/>
      <c r="F35" s="16"/>
      <c r="G35" s="16"/>
      <c r="H35" s="15"/>
      <c r="I35" s="16"/>
      <c r="J35" s="16"/>
    </row>
    <row r="36" spans="1:10" ht="12.75">
      <c r="A36" s="9" t="s">
        <v>40</v>
      </c>
      <c r="B36" s="15">
        <v>1</v>
      </c>
      <c r="C36" s="16">
        <v>350</v>
      </c>
      <c r="D36" s="16">
        <f>B36*C36</f>
        <v>350</v>
      </c>
      <c r="E36" s="15"/>
      <c r="F36" s="16"/>
      <c r="G36" s="16"/>
      <c r="H36" s="15"/>
      <c r="I36" s="16"/>
      <c r="J36" s="16"/>
    </row>
    <row r="37" spans="1:10" ht="12.75">
      <c r="A37" s="9" t="s">
        <v>41</v>
      </c>
      <c r="B37" s="15">
        <v>2</v>
      </c>
      <c r="C37" s="16">
        <v>700</v>
      </c>
      <c r="D37" s="16">
        <f>B37*C37</f>
        <v>1400</v>
      </c>
      <c r="E37" s="15">
        <v>1</v>
      </c>
      <c r="F37" s="16">
        <v>700</v>
      </c>
      <c r="G37" s="16">
        <f>E37*F37</f>
        <v>700</v>
      </c>
      <c r="H37" s="15">
        <v>1</v>
      </c>
      <c r="I37" s="16">
        <v>700</v>
      </c>
      <c r="J37" s="16">
        <f>H37*I37</f>
        <v>700</v>
      </c>
    </row>
    <row r="38" spans="1:10" ht="12.75">
      <c r="A38" s="9" t="s">
        <v>42</v>
      </c>
      <c r="B38" s="15">
        <v>4</v>
      </c>
      <c r="C38" s="16">
        <v>350</v>
      </c>
      <c r="D38" s="16">
        <f>B38*C38</f>
        <v>1400</v>
      </c>
      <c r="E38" s="15">
        <v>4</v>
      </c>
      <c r="F38" s="16">
        <v>350</v>
      </c>
      <c r="G38" s="16">
        <f>E38*F38</f>
        <v>1400</v>
      </c>
      <c r="H38" s="15">
        <v>3</v>
      </c>
      <c r="I38" s="16">
        <v>350</v>
      </c>
      <c r="J38" s="16">
        <f>H38*I38</f>
        <v>1050</v>
      </c>
    </row>
    <row r="39" spans="1:10" ht="12.75">
      <c r="A39" s="9" t="s">
        <v>43</v>
      </c>
      <c r="B39" s="15">
        <v>4</v>
      </c>
      <c r="C39" s="16">
        <v>700</v>
      </c>
      <c r="D39" s="16">
        <f>B39*C39</f>
        <v>2800</v>
      </c>
      <c r="E39" s="15"/>
      <c r="F39" s="16"/>
      <c r="G39" s="16"/>
      <c r="H39" s="15">
        <v>4</v>
      </c>
      <c r="I39" s="16">
        <v>700</v>
      </c>
      <c r="J39" s="16">
        <f>H39*I39</f>
        <v>2800</v>
      </c>
    </row>
    <row r="40" spans="1:10" ht="12.75">
      <c r="A40" s="9" t="s">
        <v>44</v>
      </c>
      <c r="B40" s="15">
        <v>4</v>
      </c>
      <c r="C40" s="16">
        <v>350</v>
      </c>
      <c r="D40" s="16">
        <f>B40*C40</f>
        <v>1400</v>
      </c>
      <c r="E40" s="15"/>
      <c r="F40" s="16"/>
      <c r="G40" s="16"/>
      <c r="H40" s="15"/>
      <c r="I40" s="16"/>
      <c r="J40" s="16"/>
    </row>
    <row r="41" spans="1:10" ht="12.75">
      <c r="A41" s="9" t="s">
        <v>45</v>
      </c>
      <c r="B41" s="15">
        <v>3</v>
      </c>
      <c r="C41" s="16">
        <v>700</v>
      </c>
      <c r="D41" s="16">
        <f>B41*C41</f>
        <v>2100</v>
      </c>
      <c r="E41" s="15"/>
      <c r="F41" s="16"/>
      <c r="G41" s="16"/>
      <c r="H41" s="15">
        <v>3</v>
      </c>
      <c r="I41" s="16">
        <v>700</v>
      </c>
      <c r="J41" s="16">
        <f>H41*I41</f>
        <v>2100</v>
      </c>
    </row>
    <row r="42" spans="1:10" ht="12.75">
      <c r="A42" s="9" t="s">
        <v>46</v>
      </c>
      <c r="B42" s="15">
        <v>2</v>
      </c>
      <c r="C42" s="16">
        <v>700</v>
      </c>
      <c r="D42" s="16">
        <f>B42*C42</f>
        <v>1400</v>
      </c>
      <c r="E42" s="15"/>
      <c r="F42" s="16"/>
      <c r="G42" s="16"/>
      <c r="H42" s="15"/>
      <c r="I42" s="16"/>
      <c r="J42" s="16"/>
    </row>
    <row r="43" spans="1:10" ht="12.75">
      <c r="A43" s="9" t="s">
        <v>47</v>
      </c>
      <c r="B43" s="15">
        <v>2</v>
      </c>
      <c r="C43" s="16">
        <v>700</v>
      </c>
      <c r="D43" s="16">
        <f>B43*C43</f>
        <v>1400</v>
      </c>
      <c r="E43" s="15"/>
      <c r="F43" s="16"/>
      <c r="G43" s="16"/>
      <c r="H43" s="15">
        <v>1</v>
      </c>
      <c r="I43" s="16">
        <v>700</v>
      </c>
      <c r="J43" s="16">
        <f>H43*I43</f>
        <v>700</v>
      </c>
    </row>
    <row r="44" spans="1:10" ht="12.75">
      <c r="A44" s="9" t="s">
        <v>48</v>
      </c>
      <c r="B44" s="15">
        <v>4</v>
      </c>
      <c r="C44" s="16">
        <v>700</v>
      </c>
      <c r="D44" s="16">
        <f>B44*C44</f>
        <v>2800</v>
      </c>
      <c r="E44" s="15">
        <v>2</v>
      </c>
      <c r="F44" s="16">
        <v>700</v>
      </c>
      <c r="G44" s="16">
        <f>E44*F44</f>
        <v>1400</v>
      </c>
      <c r="H44" s="15">
        <v>2</v>
      </c>
      <c r="I44" s="16">
        <v>700</v>
      </c>
      <c r="J44" s="16">
        <f>H44*I44</f>
        <v>1400</v>
      </c>
    </row>
    <row r="45" spans="1:10" ht="12.75">
      <c r="A45" s="9" t="s">
        <v>49</v>
      </c>
      <c r="B45" s="15">
        <v>2</v>
      </c>
      <c r="C45" s="16">
        <v>700</v>
      </c>
      <c r="D45" s="16">
        <f>B45*C45</f>
        <v>1400</v>
      </c>
      <c r="E45" s="15"/>
      <c r="F45" s="16"/>
      <c r="G45" s="16"/>
      <c r="H45" s="15"/>
      <c r="I45" s="16"/>
      <c r="J45" s="16"/>
    </row>
    <row r="46" spans="1:10" ht="12.75">
      <c r="A46" s="9" t="s">
        <v>50</v>
      </c>
      <c r="B46" s="15">
        <v>1</v>
      </c>
      <c r="C46" s="16">
        <v>700</v>
      </c>
      <c r="D46" s="16">
        <f>B46*C46</f>
        <v>700</v>
      </c>
      <c r="E46" s="15"/>
      <c r="F46" s="16"/>
      <c r="G46" s="16"/>
      <c r="H46" s="15"/>
      <c r="I46" s="16"/>
      <c r="J46" s="16"/>
    </row>
    <row r="47" spans="1:256" ht="12.75">
      <c r="A47" s="9" t="s">
        <v>51</v>
      </c>
      <c r="B47" s="15">
        <v>3</v>
      </c>
      <c r="C47" s="16">
        <v>700</v>
      </c>
      <c r="D47" s="16">
        <f>B47*C47</f>
        <v>2100</v>
      </c>
      <c r="E47" s="15"/>
      <c r="F47" s="16"/>
      <c r="G47" s="16"/>
      <c r="H47" s="15"/>
      <c r="I47" s="16"/>
      <c r="J47" s="16"/>
      <c r="HY47" s="4"/>
      <c r="HZ47" s="4"/>
      <c r="IA47" s="4"/>
      <c r="IT47"/>
      <c r="IU47"/>
      <c r="IV47"/>
    </row>
    <row r="48" spans="1:10" ht="12.75">
      <c r="A48" s="9" t="s">
        <v>52</v>
      </c>
      <c r="B48" s="15">
        <v>1.5</v>
      </c>
      <c r="C48" s="16">
        <v>700</v>
      </c>
      <c r="D48" s="16">
        <f>B48*C48</f>
        <v>1050</v>
      </c>
      <c r="E48" s="15"/>
      <c r="F48" s="16"/>
      <c r="G48" s="16"/>
      <c r="H48" s="15"/>
      <c r="I48" s="16"/>
      <c r="J48" s="16"/>
    </row>
    <row r="49" spans="1:10" ht="12.75">
      <c r="A49" s="9" t="s">
        <v>53</v>
      </c>
      <c r="B49" s="15">
        <v>0.5</v>
      </c>
      <c r="C49" s="16">
        <v>700</v>
      </c>
      <c r="D49" s="16">
        <f>B49*C49</f>
        <v>350</v>
      </c>
      <c r="E49" s="15"/>
      <c r="F49" s="16"/>
      <c r="G49" s="16"/>
      <c r="H49" s="15">
        <v>0.5</v>
      </c>
      <c r="I49" s="16">
        <v>700</v>
      </c>
      <c r="J49" s="16">
        <f>H49*I49</f>
        <v>350</v>
      </c>
    </row>
    <row r="50" spans="1:10" ht="12.75">
      <c r="A50" s="18" t="s">
        <v>54</v>
      </c>
      <c r="B50" s="15">
        <v>1</v>
      </c>
      <c r="C50" s="16">
        <v>700</v>
      </c>
      <c r="D50" s="16">
        <f>B50*C50</f>
        <v>700</v>
      </c>
      <c r="E50" s="15"/>
      <c r="F50" s="16"/>
      <c r="G50" s="16"/>
      <c r="H50" s="15"/>
      <c r="I50" s="16"/>
      <c r="J50" s="16"/>
    </row>
    <row r="51" spans="1:10" ht="12.75">
      <c r="A51" s="9" t="s">
        <v>55</v>
      </c>
      <c r="B51" s="15">
        <v>10</v>
      </c>
      <c r="C51" s="16">
        <v>700</v>
      </c>
      <c r="D51" s="16">
        <f>B51*C51</f>
        <v>7000</v>
      </c>
      <c r="E51" s="15"/>
      <c r="F51" s="16"/>
      <c r="G51" s="16"/>
      <c r="H51" s="15"/>
      <c r="I51" s="16"/>
      <c r="J51" s="16"/>
    </row>
    <row r="52" spans="1:10" ht="36.75" customHeight="1">
      <c r="A52" s="9" t="s">
        <v>56</v>
      </c>
      <c r="B52" s="15" t="s">
        <v>57</v>
      </c>
      <c r="C52" s="15"/>
      <c r="D52" s="16"/>
      <c r="E52" s="15" t="s">
        <v>57</v>
      </c>
      <c r="F52" s="15"/>
      <c r="G52" s="16"/>
      <c r="H52" s="15" t="s">
        <v>57</v>
      </c>
      <c r="I52" s="15"/>
      <c r="J52" s="16"/>
    </row>
    <row r="53" spans="1:10" ht="39" customHeight="1">
      <c r="A53" s="9" t="s">
        <v>58</v>
      </c>
      <c r="B53" s="15" t="s">
        <v>57</v>
      </c>
      <c r="C53" s="15"/>
      <c r="D53" s="16"/>
      <c r="E53" s="15" t="s">
        <v>57</v>
      </c>
      <c r="F53" s="15"/>
      <c r="G53" s="16"/>
      <c r="H53" s="15" t="s">
        <v>57</v>
      </c>
      <c r="I53" s="15"/>
      <c r="J53" s="16"/>
    </row>
    <row r="54" spans="1:10" ht="12.75">
      <c r="A54" s="9" t="s">
        <v>59</v>
      </c>
      <c r="B54" s="15"/>
      <c r="C54" s="16">
        <f>IF(B54,НОРМОЧАС,"")</f>
      </c>
      <c r="D54" s="16">
        <v>650</v>
      </c>
      <c r="E54" s="15"/>
      <c r="F54" s="16"/>
      <c r="G54" s="16"/>
      <c r="H54" s="15"/>
      <c r="I54" s="16"/>
      <c r="J54" s="16"/>
    </row>
    <row r="55" spans="1:10" ht="12.75">
      <c r="A55" s="9" t="s">
        <v>60</v>
      </c>
      <c r="B55" s="15"/>
      <c r="C55" s="16">
        <f>IF(B55,НОРМОЧАС,"")</f>
      </c>
      <c r="D55" s="16">
        <v>2400</v>
      </c>
      <c r="E55" s="15"/>
      <c r="F55" s="16"/>
      <c r="G55" s="16"/>
      <c r="H55" s="15"/>
      <c r="I55" s="16"/>
      <c r="J55" s="16"/>
    </row>
    <row r="56" spans="1:10" ht="12.75">
      <c r="A56" s="9" t="s">
        <v>61</v>
      </c>
      <c r="B56" s="15">
        <v>2</v>
      </c>
      <c r="C56" s="16">
        <v>700</v>
      </c>
      <c r="D56" s="16">
        <f>C56*B56</f>
        <v>1400</v>
      </c>
      <c r="E56" s="15"/>
      <c r="F56" s="16"/>
      <c r="G56" s="16"/>
      <c r="H56" s="15"/>
      <c r="I56" s="16"/>
      <c r="J56" s="16"/>
    </row>
    <row r="57" spans="1:10" ht="12.75">
      <c r="A57" s="21" t="s">
        <v>62</v>
      </c>
      <c r="B57" s="15">
        <v>2</v>
      </c>
      <c r="C57" s="16">
        <v>700</v>
      </c>
      <c r="D57" s="16">
        <f>C57*B57</f>
        <v>1400</v>
      </c>
      <c r="E57" s="15"/>
      <c r="F57" s="16"/>
      <c r="G57" s="16">
        <v>750</v>
      </c>
      <c r="H57" s="15"/>
      <c r="I57" s="16"/>
      <c r="J57" s="16">
        <v>950</v>
      </c>
    </row>
    <row r="58" spans="1:10" ht="24" customHeight="1">
      <c r="A58" s="22" t="s">
        <v>5</v>
      </c>
      <c r="B58" s="23"/>
      <c r="C58" s="23"/>
      <c r="D58" s="23"/>
      <c r="E58" s="23"/>
      <c r="F58" s="23"/>
      <c r="G58" s="23">
        <f>SUM(G5:G57)</f>
        <v>20000</v>
      </c>
      <c r="H58" s="23"/>
      <c r="I58" s="23"/>
      <c r="J58" s="23">
        <f>SUM(J5:J57)</f>
        <v>23000</v>
      </c>
    </row>
    <row r="59" spans="1:10" ht="12.75">
      <c r="A59" s="24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73.5" customHeight="1">
      <c r="A60" s="25" t="s">
        <v>63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>
      <c r="A61" s="9"/>
      <c r="B61" s="16"/>
      <c r="C61" s="16"/>
      <c r="D61" s="16"/>
      <c r="E61" s="16"/>
      <c r="F61" s="16"/>
      <c r="G61" s="16"/>
      <c r="H61" s="16"/>
      <c r="I61" s="16"/>
      <c r="J61" s="16"/>
    </row>
    <row r="62" ht="12.75">
      <c r="A62" s="1" t="s">
        <v>64</v>
      </c>
    </row>
    <row r="63" ht="12.75">
      <c r="A63" s="1" t="s">
        <v>65</v>
      </c>
    </row>
  </sheetData>
  <sheetProtection selectLockedCells="1" selectUnlockedCells="1"/>
  <mergeCells count="15">
    <mergeCell ref="B2:D2"/>
    <mergeCell ref="E2:G2"/>
    <mergeCell ref="H2:J2"/>
    <mergeCell ref="B20:C20"/>
    <mergeCell ref="E20:F20"/>
    <mergeCell ref="H20:I20"/>
    <mergeCell ref="B27:C27"/>
    <mergeCell ref="E27:F27"/>
    <mergeCell ref="H27:I27"/>
    <mergeCell ref="B52:C52"/>
    <mergeCell ref="E52:F52"/>
    <mergeCell ref="H52:I52"/>
    <mergeCell ref="B53:C53"/>
    <mergeCell ref="E53:F53"/>
    <mergeCell ref="H53:I5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Y73"/>
  <sheetViews>
    <sheetView tabSelected="1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E42" sqref="E42"/>
    </sheetView>
  </sheetViews>
  <sheetFormatPr defaultColWidth="11.421875" defaultRowHeight="12.75"/>
  <cols>
    <col min="1" max="1" width="38.140625" style="3" customWidth="1"/>
    <col min="2" max="2" width="14.7109375" style="3" customWidth="1"/>
    <col min="3" max="3" width="18.7109375" style="3" customWidth="1"/>
    <col min="4" max="4" width="21.421875" style="3" customWidth="1"/>
    <col min="5" max="5" width="18.7109375" style="3" customWidth="1"/>
    <col min="6" max="233" width="11.57421875" style="3" customWidth="1"/>
    <col min="234" max="245" width="11.57421875" style="4" customWidth="1"/>
    <col min="246" max="16384" width="11.57421875" style="4" customWidth="1"/>
  </cols>
  <sheetData>
    <row r="1" spans="1:5" ht="12.75">
      <c r="A1" s="5" t="s">
        <v>66</v>
      </c>
      <c r="B1" s="5"/>
      <c r="C1" s="5"/>
      <c r="D1" s="5"/>
      <c r="E1" s="5"/>
    </row>
    <row r="2" spans="1:233" s="7" customFormat="1" ht="12.75">
      <c r="A2" s="6" t="s">
        <v>1</v>
      </c>
      <c r="B2" s="6" t="s">
        <v>2</v>
      </c>
      <c r="C2" s="6" t="s">
        <v>67</v>
      </c>
      <c r="D2" s="6" t="s">
        <v>68</v>
      </c>
      <c r="E2" s="6" t="s">
        <v>69</v>
      </c>
      <c r="HW2" s="3"/>
      <c r="HX2" s="3"/>
      <c r="HY2" s="3"/>
    </row>
    <row r="3" spans="1:5" ht="12.75">
      <c r="A3" s="9"/>
      <c r="B3" s="11" t="s">
        <v>8</v>
      </c>
      <c r="C3" s="11" t="s">
        <v>8</v>
      </c>
      <c r="D3" s="11" t="s">
        <v>8</v>
      </c>
      <c r="E3" s="11" t="s">
        <v>8</v>
      </c>
    </row>
    <row r="4" spans="1:5" ht="12.75">
      <c r="A4" s="26" t="s">
        <v>70</v>
      </c>
      <c r="B4" s="13"/>
      <c r="C4" s="13"/>
      <c r="D4" s="13"/>
      <c r="E4" s="13"/>
    </row>
    <row r="5" spans="1:5" ht="12.75">
      <c r="A5" s="9" t="s">
        <v>71</v>
      </c>
      <c r="B5" s="16">
        <v>4000</v>
      </c>
      <c r="C5" s="16" t="s">
        <v>72</v>
      </c>
      <c r="D5" s="16" t="s">
        <v>72</v>
      </c>
      <c r="E5" s="16" t="s">
        <v>72</v>
      </c>
    </row>
    <row r="6" spans="1:5" ht="12.75">
      <c r="A6" s="9" t="s">
        <v>73</v>
      </c>
      <c r="B6" s="16">
        <v>700</v>
      </c>
      <c r="C6" s="16" t="s">
        <v>72</v>
      </c>
      <c r="D6" s="16" t="s">
        <v>72</v>
      </c>
      <c r="E6" s="16" t="s">
        <v>72</v>
      </c>
    </row>
    <row r="7" spans="1:5" ht="12.75">
      <c r="A7" s="9" t="s">
        <v>74</v>
      </c>
      <c r="B7" s="16">
        <v>3500</v>
      </c>
      <c r="C7" s="16">
        <v>4000</v>
      </c>
      <c r="D7" s="16"/>
      <c r="E7" s="16"/>
    </row>
    <row r="8" spans="1:5" ht="12.75">
      <c r="A8" s="9" t="s">
        <v>75</v>
      </c>
      <c r="B8" s="16">
        <v>4500</v>
      </c>
      <c r="C8" s="16"/>
      <c r="D8" s="16">
        <v>4500</v>
      </c>
      <c r="E8" s="16"/>
    </row>
    <row r="9" spans="1:5" ht="12.75">
      <c r="A9" s="9" t="s">
        <v>76</v>
      </c>
      <c r="B9" s="16">
        <v>5500</v>
      </c>
      <c r="C9" s="16"/>
      <c r="D9" s="16"/>
      <c r="E9" s="16">
        <v>5000</v>
      </c>
    </row>
    <row r="10" spans="1:5" ht="12.75">
      <c r="A10" s="9"/>
      <c r="B10" s="16"/>
      <c r="C10" s="16"/>
      <c r="D10" s="16"/>
      <c r="E10" s="16"/>
    </row>
    <row r="11" spans="1:5" ht="12.75">
      <c r="A11" s="26" t="s">
        <v>77</v>
      </c>
      <c r="B11" s="13"/>
      <c r="C11" s="13"/>
      <c r="D11" s="13"/>
      <c r="E11" s="13"/>
    </row>
    <row r="12" spans="1:5" ht="12.75">
      <c r="A12" s="9" t="s">
        <v>78</v>
      </c>
      <c r="B12" s="16">
        <v>6000</v>
      </c>
      <c r="C12" s="16" t="s">
        <v>72</v>
      </c>
      <c r="D12" s="16" t="s">
        <v>72</v>
      </c>
      <c r="E12" s="16" t="s">
        <v>72</v>
      </c>
    </row>
    <row r="13" spans="1:5" ht="12.75">
      <c r="A13" s="9" t="s">
        <v>79</v>
      </c>
      <c r="B13" s="16">
        <v>8000</v>
      </c>
      <c r="C13" s="16" t="s">
        <v>72</v>
      </c>
      <c r="D13" s="16" t="s">
        <v>72</v>
      </c>
      <c r="E13" s="16" t="s">
        <v>72</v>
      </c>
    </row>
    <row r="14" spans="1:5" ht="12.75">
      <c r="A14" s="9" t="s">
        <v>80</v>
      </c>
      <c r="B14" s="16">
        <v>3000</v>
      </c>
      <c r="C14" s="16">
        <v>3000</v>
      </c>
      <c r="D14" s="16"/>
      <c r="E14" s="16"/>
    </row>
    <row r="15" spans="1:5" ht="12.75">
      <c r="A15" s="9" t="s">
        <v>81</v>
      </c>
      <c r="B15" s="16">
        <v>4000</v>
      </c>
      <c r="C15" s="16"/>
      <c r="D15" s="16">
        <v>4000</v>
      </c>
      <c r="E15" s="16">
        <v>4000</v>
      </c>
    </row>
    <row r="16" spans="1:5" ht="12.75">
      <c r="A16" s="9" t="s">
        <v>82</v>
      </c>
      <c r="B16" s="16" t="s">
        <v>57</v>
      </c>
      <c r="C16" s="16"/>
      <c r="D16" s="16"/>
      <c r="E16" s="16"/>
    </row>
    <row r="17" spans="1:5" ht="12.75">
      <c r="A17" s="9" t="s">
        <v>83</v>
      </c>
      <c r="B17" s="16" t="s">
        <v>57</v>
      </c>
      <c r="C17" s="16"/>
      <c r="D17" s="16"/>
      <c r="E17" s="16"/>
    </row>
    <row r="18" spans="1:5" ht="12.75">
      <c r="A18" s="27" t="s">
        <v>84</v>
      </c>
      <c r="B18" s="28">
        <v>10000</v>
      </c>
      <c r="C18" s="28">
        <v>5000</v>
      </c>
      <c r="D18" s="28">
        <v>10000</v>
      </c>
      <c r="E18" s="28">
        <v>28000</v>
      </c>
    </row>
    <row r="19" spans="1:5" ht="12.75">
      <c r="A19" s="29" t="s">
        <v>85</v>
      </c>
      <c r="B19" s="16" t="s">
        <v>57</v>
      </c>
      <c r="C19" s="16" t="s">
        <v>57</v>
      </c>
      <c r="D19" s="16" t="s">
        <v>57</v>
      </c>
      <c r="E19" s="16" t="s">
        <v>57</v>
      </c>
    </row>
    <row r="20" spans="1:5" ht="12.75">
      <c r="A20" s="9"/>
      <c r="B20" s="16"/>
      <c r="C20" s="16"/>
      <c r="D20" s="16"/>
      <c r="E20" s="16"/>
    </row>
    <row r="21" spans="1:5" ht="12.75">
      <c r="A21" s="26" t="s">
        <v>86</v>
      </c>
      <c r="B21" s="13"/>
      <c r="C21" s="13"/>
      <c r="D21" s="13"/>
      <c r="E21" s="13"/>
    </row>
    <row r="22" spans="1:5" ht="12.75">
      <c r="A22" s="9" t="s">
        <v>87</v>
      </c>
      <c r="B22" s="16">
        <v>4500</v>
      </c>
      <c r="C22" s="16" t="s">
        <v>57</v>
      </c>
      <c r="D22" s="16" t="s">
        <v>57</v>
      </c>
      <c r="E22" s="16" t="s">
        <v>57</v>
      </c>
    </row>
    <row r="23" spans="1:5" ht="12.75">
      <c r="A23" s="9" t="s">
        <v>88</v>
      </c>
      <c r="B23" s="16">
        <v>700</v>
      </c>
      <c r="C23" s="16" t="s">
        <v>57</v>
      </c>
      <c r="D23" s="16" t="s">
        <v>57</v>
      </c>
      <c r="E23" s="16" t="s">
        <v>57</v>
      </c>
    </row>
    <row r="24" spans="1:5" ht="12.75">
      <c r="A24" s="9" t="s">
        <v>89</v>
      </c>
      <c r="B24" s="16">
        <v>700</v>
      </c>
      <c r="C24" s="16" t="s">
        <v>57</v>
      </c>
      <c r="D24" s="16" t="s">
        <v>57</v>
      </c>
      <c r="E24" s="16" t="s">
        <v>57</v>
      </c>
    </row>
    <row r="25" spans="1:5" ht="12.75">
      <c r="A25" s="9" t="s">
        <v>90</v>
      </c>
      <c r="B25" s="16">
        <v>3000</v>
      </c>
      <c r="C25" s="16" t="s">
        <v>57</v>
      </c>
      <c r="D25" s="16" t="s">
        <v>57</v>
      </c>
      <c r="E25" s="16" t="s">
        <v>57</v>
      </c>
    </row>
    <row r="26" spans="1:5" ht="12.75">
      <c r="A26" s="9" t="s">
        <v>91</v>
      </c>
      <c r="B26" s="16">
        <v>1500</v>
      </c>
      <c r="C26" s="16" t="s">
        <v>57</v>
      </c>
      <c r="D26" s="16" t="s">
        <v>57</v>
      </c>
      <c r="E26" s="16" t="s">
        <v>57</v>
      </c>
    </row>
    <row r="27" spans="1:5" ht="12.75">
      <c r="A27" s="9" t="s">
        <v>92</v>
      </c>
      <c r="B27" s="16"/>
      <c r="C27" s="16" t="s">
        <v>57</v>
      </c>
      <c r="D27" s="16" t="s">
        <v>57</v>
      </c>
      <c r="E27" s="16" t="s">
        <v>57</v>
      </c>
    </row>
    <row r="28" spans="1:5" ht="12.75">
      <c r="A28" s="9" t="s">
        <v>93</v>
      </c>
      <c r="B28" s="16">
        <v>1000</v>
      </c>
      <c r="C28" s="16" t="s">
        <v>57</v>
      </c>
      <c r="D28" s="16" t="s">
        <v>57</v>
      </c>
      <c r="E28" s="16" t="s">
        <v>57</v>
      </c>
    </row>
    <row r="29" spans="1:5" ht="12.75">
      <c r="A29" s="9" t="s">
        <v>94</v>
      </c>
      <c r="B29" s="16">
        <v>1000</v>
      </c>
      <c r="C29" s="16" t="s">
        <v>57</v>
      </c>
      <c r="D29" s="16" t="s">
        <v>57</v>
      </c>
      <c r="E29" s="16" t="s">
        <v>57</v>
      </c>
    </row>
    <row r="30" spans="1:5" ht="12.75">
      <c r="A30" s="18" t="s">
        <v>95</v>
      </c>
      <c r="B30" s="16">
        <v>1000</v>
      </c>
      <c r="C30" s="16" t="s">
        <v>57</v>
      </c>
      <c r="D30" s="16" t="s">
        <v>57</v>
      </c>
      <c r="E30" s="16" t="s">
        <v>57</v>
      </c>
    </row>
    <row r="31" spans="1:5" ht="12.75">
      <c r="A31" s="18"/>
      <c r="B31" s="16"/>
      <c r="C31" s="16"/>
      <c r="D31" s="16"/>
      <c r="E31" s="16"/>
    </row>
    <row r="32" spans="1:5" ht="12.75">
      <c r="A32" s="26" t="s">
        <v>96</v>
      </c>
      <c r="B32" s="13"/>
      <c r="C32" s="13"/>
      <c r="D32" s="13"/>
      <c r="E32" s="13"/>
    </row>
    <row r="33" spans="1:5" ht="12.75">
      <c r="A33" s="18" t="s">
        <v>97</v>
      </c>
      <c r="B33" s="16" t="s">
        <v>57</v>
      </c>
      <c r="C33" s="16"/>
      <c r="D33" s="16"/>
      <c r="E33" s="16"/>
    </row>
    <row r="34" spans="1:5" ht="12.75">
      <c r="A34" s="9"/>
      <c r="B34" s="16"/>
      <c r="C34" s="16"/>
      <c r="D34" s="16"/>
      <c r="E34" s="16"/>
    </row>
    <row r="35" spans="1:5" ht="12.75">
      <c r="A35" s="26" t="s">
        <v>98</v>
      </c>
      <c r="B35" s="13"/>
      <c r="C35" s="13"/>
      <c r="D35" s="13"/>
      <c r="E35" s="13"/>
    </row>
    <row r="36" spans="1:5" ht="12.75">
      <c r="A36" s="18" t="s">
        <v>99</v>
      </c>
      <c r="B36" s="16">
        <v>700</v>
      </c>
      <c r="C36" s="16">
        <v>300</v>
      </c>
      <c r="D36" s="16">
        <v>450</v>
      </c>
      <c r="E36" s="16">
        <v>1750</v>
      </c>
    </row>
    <row r="37" spans="1:5" ht="12.75">
      <c r="A37" s="18" t="s">
        <v>100</v>
      </c>
      <c r="B37" s="16">
        <v>350</v>
      </c>
      <c r="C37" s="16"/>
      <c r="D37" s="16">
        <v>350</v>
      </c>
      <c r="E37" s="16">
        <v>550</v>
      </c>
    </row>
    <row r="38" spans="1:5" ht="12.75">
      <c r="A38" s="18" t="s">
        <v>101</v>
      </c>
      <c r="B38" s="16">
        <v>700</v>
      </c>
      <c r="C38" s="16">
        <v>350</v>
      </c>
      <c r="D38" s="16">
        <v>350</v>
      </c>
      <c r="E38" s="16">
        <v>350</v>
      </c>
    </row>
    <row r="39" spans="1:5" ht="12.75">
      <c r="A39" s="21"/>
      <c r="B39" s="30"/>
      <c r="C39" s="16"/>
      <c r="D39" s="16"/>
      <c r="E39" s="16"/>
    </row>
    <row r="40" spans="1:5" ht="12.75">
      <c r="A40" s="26" t="s">
        <v>102</v>
      </c>
      <c r="B40" s="13"/>
      <c r="C40" s="13"/>
      <c r="D40" s="13"/>
      <c r="E40" s="13"/>
    </row>
    <row r="41" spans="1:5" ht="12.75">
      <c r="A41" s="18" t="s">
        <v>103</v>
      </c>
      <c r="B41" s="16">
        <v>200</v>
      </c>
      <c r="C41" s="16"/>
      <c r="D41" s="16"/>
      <c r="E41" s="16"/>
    </row>
    <row r="42" spans="1:5" ht="12.75">
      <c r="A42" s="18" t="s">
        <v>104</v>
      </c>
      <c r="B42" s="16">
        <v>800</v>
      </c>
      <c r="C42" s="16"/>
      <c r="D42" s="16"/>
      <c r="E42" s="16"/>
    </row>
    <row r="43" spans="1:5" ht="12.75">
      <c r="A43" s="18" t="s">
        <v>105</v>
      </c>
      <c r="B43" s="16">
        <v>350</v>
      </c>
      <c r="C43" s="16"/>
      <c r="D43" s="16"/>
      <c r="E43" s="16"/>
    </row>
    <row r="44" spans="1:5" ht="12.75">
      <c r="A44" s="17" t="s">
        <v>106</v>
      </c>
      <c r="B44" s="16">
        <v>2000</v>
      </c>
      <c r="C44" s="16" t="s">
        <v>57</v>
      </c>
      <c r="D44" s="16" t="s">
        <v>57</v>
      </c>
      <c r="E44" s="16" t="s">
        <v>57</v>
      </c>
    </row>
    <row r="45" spans="1:5" ht="12.75">
      <c r="A45" s="18" t="s">
        <v>107</v>
      </c>
      <c r="B45" s="16">
        <v>1000</v>
      </c>
      <c r="C45" s="16" t="s">
        <v>57</v>
      </c>
      <c r="D45" s="16" t="s">
        <v>57</v>
      </c>
      <c r="E45" s="16" t="s">
        <v>57</v>
      </c>
    </row>
    <row r="46" spans="1:5" ht="12.75">
      <c r="A46" s="18" t="s">
        <v>108</v>
      </c>
      <c r="B46" s="16"/>
      <c r="C46" s="16" t="s">
        <v>57</v>
      </c>
      <c r="D46" s="16" t="s">
        <v>57</v>
      </c>
      <c r="E46" s="16" t="s">
        <v>57</v>
      </c>
    </row>
    <row r="47" spans="1:5" ht="12.75">
      <c r="A47" s="18" t="s">
        <v>109</v>
      </c>
      <c r="B47" s="16">
        <v>350</v>
      </c>
      <c r="C47" s="16">
        <v>350</v>
      </c>
      <c r="D47" s="16">
        <v>350</v>
      </c>
      <c r="E47" s="16">
        <v>350</v>
      </c>
    </row>
    <row r="48" spans="1:5" ht="12.75">
      <c r="A48" s="9" t="s">
        <v>110</v>
      </c>
      <c r="B48" s="16">
        <v>700</v>
      </c>
      <c r="C48" s="16" t="s">
        <v>57</v>
      </c>
      <c r="D48" s="16" t="s">
        <v>57</v>
      </c>
      <c r="E48" s="16" t="s">
        <v>57</v>
      </c>
    </row>
    <row r="49" spans="1:5" ht="12.75">
      <c r="A49" s="21" t="s">
        <v>111</v>
      </c>
      <c r="B49" s="30">
        <v>700</v>
      </c>
      <c r="C49" s="16" t="s">
        <v>57</v>
      </c>
      <c r="D49" s="16" t="s">
        <v>57</v>
      </c>
      <c r="E49" s="16" t="s">
        <v>57</v>
      </c>
    </row>
    <row r="50" spans="1:5" ht="12.75">
      <c r="A50" s="21"/>
      <c r="B50" s="30"/>
      <c r="C50" s="16"/>
      <c r="D50" s="16"/>
      <c r="E50" s="16"/>
    </row>
    <row r="51" spans="1:5" ht="12.75">
      <c r="A51" s="26" t="s">
        <v>112</v>
      </c>
      <c r="B51" s="31"/>
      <c r="C51" s="31">
        <f>SUM(C4:C49)</f>
        <v>13000</v>
      </c>
      <c r="D51" s="31">
        <f>SUM(D4:D49)</f>
        <v>20000</v>
      </c>
      <c r="E51" s="31">
        <f>SUM(E4:E49)</f>
        <v>40000</v>
      </c>
    </row>
    <row r="52" spans="1:5" ht="12.75">
      <c r="A52" s="32" t="s">
        <v>113</v>
      </c>
      <c r="B52" s="33"/>
      <c r="C52" s="33" t="s">
        <v>114</v>
      </c>
      <c r="D52" s="33" t="s">
        <v>115</v>
      </c>
      <c r="E52" s="33" t="s">
        <v>116</v>
      </c>
    </row>
    <row r="53" spans="1:5" ht="12.75">
      <c r="A53" s="25" t="s">
        <v>63</v>
      </c>
      <c r="B53" s="18"/>
      <c r="C53" s="18"/>
      <c r="D53" s="18"/>
      <c r="E53" s="18"/>
    </row>
    <row r="54" spans="2:5" s="4" customFormat="1" ht="12.75">
      <c r="B54" s="34"/>
      <c r="C54" s="34"/>
      <c r="D54" s="34"/>
      <c r="E54" s="34"/>
    </row>
    <row r="55" spans="1:5" s="4" customFormat="1" ht="12.75">
      <c r="A55" s="24" t="s">
        <v>117</v>
      </c>
      <c r="B55" s="34"/>
      <c r="C55" s="34"/>
      <c r="D55" s="34"/>
      <c r="E55" s="34"/>
    </row>
    <row r="56" spans="2:5" s="4" customFormat="1" ht="12.75">
      <c r="B56" s="34"/>
      <c r="C56" s="34"/>
      <c r="D56" s="34"/>
      <c r="E56" s="34"/>
    </row>
    <row r="57" spans="2:5" s="4" customFormat="1" ht="12.75">
      <c r="B57" s="34"/>
      <c r="C57" s="34"/>
      <c r="D57" s="34"/>
      <c r="E57" s="34"/>
    </row>
    <row r="58" spans="2:5" s="4" customFormat="1" ht="12.75">
      <c r="B58" s="34"/>
      <c r="C58" s="34"/>
      <c r="D58" s="34"/>
      <c r="E58" s="34"/>
    </row>
    <row r="59" spans="2:5" s="4" customFormat="1" ht="12.75">
      <c r="B59" s="34"/>
      <c r="C59" s="34"/>
      <c r="D59" s="34"/>
      <c r="E59" s="34"/>
    </row>
    <row r="60" spans="2:5" s="4" customFormat="1" ht="12.75">
      <c r="B60" s="34"/>
      <c r="C60" s="34"/>
      <c r="D60" s="34"/>
      <c r="E60" s="34"/>
    </row>
    <row r="61" spans="2:5" s="4" customFormat="1" ht="12.75">
      <c r="B61" s="34"/>
      <c r="C61" s="34"/>
      <c r="D61" s="34"/>
      <c r="E61" s="34"/>
    </row>
    <row r="62" spans="2:5" s="4" customFormat="1" ht="12.75">
      <c r="B62" s="34"/>
      <c r="C62" s="34"/>
      <c r="D62" s="34"/>
      <c r="E62" s="34"/>
    </row>
    <row r="63" spans="2:5" s="4" customFormat="1" ht="12.75">
      <c r="B63" s="34"/>
      <c r="C63" s="34"/>
      <c r="D63" s="34"/>
      <c r="E63" s="34"/>
    </row>
    <row r="64" spans="2:5" s="4" customFormat="1" ht="12.75">
      <c r="B64" s="34"/>
      <c r="C64" s="34"/>
      <c r="D64" s="34"/>
      <c r="E64" s="34"/>
    </row>
    <row r="65" spans="2:5" s="4" customFormat="1" ht="12.75">
      <c r="B65" s="34"/>
      <c r="C65" s="34"/>
      <c r="D65" s="34"/>
      <c r="E65" s="34"/>
    </row>
    <row r="66" spans="2:5" s="4" customFormat="1" ht="12.75">
      <c r="B66" s="34"/>
      <c r="C66" s="34"/>
      <c r="D66" s="34"/>
      <c r="E66" s="34"/>
    </row>
    <row r="67" spans="2:5" s="4" customFormat="1" ht="12.75">
      <c r="B67" s="34"/>
      <c r="C67" s="34"/>
      <c r="D67" s="34"/>
      <c r="E67" s="34"/>
    </row>
    <row r="68" spans="2:5" s="4" customFormat="1" ht="12.75">
      <c r="B68" s="34"/>
      <c r="C68" s="34"/>
      <c r="D68" s="34"/>
      <c r="E68" s="34"/>
    </row>
    <row r="69" spans="2:5" s="4" customFormat="1" ht="12.75">
      <c r="B69" s="34"/>
      <c r="C69" s="34"/>
      <c r="D69" s="34"/>
      <c r="E69" s="34"/>
    </row>
    <row r="70" spans="2:5" s="4" customFormat="1" ht="12.75">
      <c r="B70" s="34"/>
      <c r="C70" s="34"/>
      <c r="D70" s="34"/>
      <c r="E70" s="34"/>
    </row>
    <row r="71" spans="2:5" s="4" customFormat="1" ht="12.75">
      <c r="B71" s="34"/>
      <c r="C71" s="34"/>
      <c r="D71" s="34"/>
      <c r="E71" s="34"/>
    </row>
    <row r="72" spans="2:5" s="4" customFormat="1" ht="12.75">
      <c r="B72" s="34"/>
      <c r="C72" s="34"/>
      <c r="D72" s="34"/>
      <c r="E72" s="34"/>
    </row>
    <row r="73" spans="2:5" s="4" customFormat="1" ht="12.75">
      <c r="B73" s="34"/>
      <c r="C73" s="34"/>
      <c r="D73" s="34"/>
      <c r="E73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Ткаченко</dc:creator>
  <cp:keywords/>
  <dc:description/>
  <cp:lastModifiedBy>Александр Ткаченко</cp:lastModifiedBy>
  <dcterms:created xsi:type="dcterms:W3CDTF">2017-12-28T04:48:18Z</dcterms:created>
  <dcterms:modified xsi:type="dcterms:W3CDTF">2019-06-13T09:19:04Z</dcterms:modified>
  <cp:category/>
  <cp:version/>
  <cp:contentType/>
  <cp:contentStatus/>
  <cp:revision>83</cp:revision>
</cp:coreProperties>
</file>